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4000" windowHeight="9600"/>
  </bookViews>
  <sheets>
    <sheet name="US - SNEAKERS" sheetId="3" r:id="rId1"/>
    <sheet name="--" sheetId="2" r:id="rId2"/>
  </sheets>
  <definedNames>
    <definedName name="_xlnm._FilterDatabase" localSheetId="1" hidden="1">'--'!$A$4:$J$4</definedName>
    <definedName name="_xlnm._FilterDatabase" localSheetId="0" hidden="1">'US - SNEAKERS'!$A$5:$J$45</definedName>
    <definedName name="_xlnm.Print_Area" localSheetId="1">'--'!$A$1:$L$10</definedName>
    <definedName name="_xlnm.Print_Area" localSheetId="0">'US - SNEAKERS'!$A$3:$O$45</definedName>
    <definedName name="_xlnm.Print_Titles" localSheetId="1">'--'!$4:$4</definedName>
    <definedName name="_xlnm.Print_Titles" localSheetId="0">'US - SNEAKERS'!$5:$5</definedName>
  </definedNames>
  <calcPr calcId="152511"/>
</workbook>
</file>

<file path=xl/calcChain.xml><?xml version="1.0" encoding="utf-8"?>
<calcChain xmlns="http://schemas.openxmlformats.org/spreadsheetml/2006/main">
  <c r="L1" i="2" l="1"/>
  <c r="J1" i="2"/>
  <c r="L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45" i="3" s="1"/>
</calcChain>
</file>

<file path=xl/sharedStrings.xml><?xml version="1.0" encoding="utf-8"?>
<sst xmlns="http://schemas.openxmlformats.org/spreadsheetml/2006/main" count="84" uniqueCount="58">
  <si>
    <t>CODE</t>
  </si>
  <si>
    <t>ARTICLE</t>
  </si>
  <si>
    <t>DESCRIPTION</t>
  </si>
  <si>
    <t>COLOR</t>
  </si>
  <si>
    <t>ASSORTMENTS</t>
  </si>
  <si>
    <t>PAIRS X BOX</t>
  </si>
  <si>
    <t>BOX</t>
  </si>
  <si>
    <t xml:space="preserve">QTY </t>
  </si>
  <si>
    <t>QTY Paia Singole</t>
  </si>
  <si>
    <t>QUANTITA TOTALI</t>
  </si>
  <si>
    <t xml:space="preserve">SELL PRICE </t>
  </si>
  <si>
    <t>RETAIL</t>
  </si>
  <si>
    <t xml:space="preserve">NOTE 
</t>
  </si>
  <si>
    <t>MAN</t>
  </si>
  <si>
    <t>BLACK</t>
  </si>
  <si>
    <t>40/46</t>
  </si>
  <si>
    <t>BLACK 2020</t>
  </si>
  <si>
    <t>GALAXSY</t>
  </si>
  <si>
    <t>GREEN</t>
  </si>
  <si>
    <t>WHITE</t>
  </si>
  <si>
    <t>COFFE 6261</t>
  </si>
  <si>
    <t>GREEN 7210</t>
  </si>
  <si>
    <t>NAVY</t>
  </si>
  <si>
    <t>REVENTON</t>
  </si>
  <si>
    <t>SAILOR</t>
  </si>
  <si>
    <t>ALMOND 6161</t>
  </si>
  <si>
    <t>DEEP BROWN</t>
  </si>
  <si>
    <t xml:space="preserve">GREEN </t>
  </si>
  <si>
    <t>GREEN 7220</t>
  </si>
  <si>
    <t>ROPE</t>
  </si>
  <si>
    <t>CAPRI</t>
  </si>
  <si>
    <t>35/41</t>
  </si>
  <si>
    <t>40-45</t>
  </si>
  <si>
    <t>BURGUBDY 5210</t>
  </si>
  <si>
    <t>PINE 7260</t>
  </si>
  <si>
    <t>ROSA ANTICO</t>
  </si>
  <si>
    <t xml:space="preserve">WHITE </t>
  </si>
  <si>
    <t>WHITE 1010</t>
  </si>
  <si>
    <t>PINK/GOLD</t>
  </si>
  <si>
    <t>SILVER</t>
  </si>
  <si>
    <t>BLUE 3210</t>
  </si>
  <si>
    <t>BROWN 6161</t>
  </si>
  <si>
    <t>DEEP 3232</t>
  </si>
  <si>
    <t>SHARK 4242</t>
  </si>
  <si>
    <t>NAVY/WHITE</t>
  </si>
  <si>
    <t>WHITE/NAVY</t>
  </si>
  <si>
    <t>WHIT 1010</t>
  </si>
  <si>
    <t>TOTAL PAIRS:</t>
  </si>
  <si>
    <t>CORRECT ARTICLE</t>
  </si>
  <si>
    <t>ASS</t>
  </si>
  <si>
    <t>TJX QTY</t>
  </si>
  <si>
    <t>PRICE FOB</t>
  </si>
  <si>
    <t>TOTAL</t>
  </si>
  <si>
    <t>SIZE RATIO</t>
  </si>
  <si>
    <t>WHOLESALE PRICE</t>
  </si>
  <si>
    <t>RETAIL PRICE</t>
  </si>
  <si>
    <t>RIMUOVERE CATENA DECO.</t>
  </si>
  <si>
    <t>RIMUOVERE CINTURINO
E CATENA DECO.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</si>
</sst>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(* #,##0.00_);_(* \(#,##0.00\);_(* &quot;-&quot;??_);_(@_)"/>
    <numFmt numFmtId="166" formatCode="_-* #,##0_-;\-* #,##0_-;_-* &quot;-&quot;??_-;_-@_-"/>
    <numFmt numFmtId="167" formatCode="_-[$$-409]* #,##0.00_ ;_-[$$-409]* \-#,##0.00\ ;_-[$$-409]* &quot;-&quot;??_ ;_-@_ "/>
    <numFmt numFmtId="168" formatCode="_-* #,##0.00\ [$€-410]_-;\-* #,##0.00\ [$€-410]_-;_-* &quot;-&quot;??\ [$€-410]_-;_-@_-"/>
  </numFmts>
  <fonts count="18">
    <font>
      <sz val="11"/>
      <color theme="1"/>
      <name val="Calibri"/>
      <charset val="134"/>
      <scheme val="minor"/>
    </font>
    <font>
      <sz val="14"/>
      <color indexed="8"/>
      <name val="Calibri"/>
      <charset val="134"/>
    </font>
    <font>
      <b/>
      <i/>
      <sz val="14"/>
      <color indexed="8"/>
      <name val="Calibri"/>
      <charset val="134"/>
    </font>
    <font>
      <b/>
      <sz val="14"/>
      <color indexed="8"/>
      <name val="Calibri"/>
      <charset val="134"/>
    </font>
    <font>
      <sz val="14"/>
      <name val="Calibri"/>
      <charset val="134"/>
    </font>
    <font>
      <b/>
      <i/>
      <sz val="14"/>
      <name val="Calibri"/>
      <charset val="134"/>
    </font>
    <font>
      <b/>
      <sz val="14"/>
      <name val="Calibri"/>
      <charset val="134"/>
    </font>
    <font>
      <sz val="25"/>
      <color indexed="8"/>
      <name val="Calibri"/>
      <charset val="134"/>
    </font>
    <font>
      <b/>
      <sz val="28"/>
      <color indexed="10"/>
      <name val="Calibri"/>
      <charset val="134"/>
    </font>
    <font>
      <sz val="12"/>
      <color indexed="8"/>
      <name val="Calibri"/>
      <charset val="134"/>
    </font>
    <font>
      <b/>
      <sz val="14"/>
      <color indexed="10"/>
      <name val="Calibri"/>
      <charset val="134"/>
    </font>
    <font>
      <b/>
      <sz val="12"/>
      <color indexed="8"/>
      <name val="Calibri"/>
      <charset val="134"/>
    </font>
    <font>
      <b/>
      <sz val="16"/>
      <color indexed="8"/>
      <name val="Calibri"/>
      <charset val="134"/>
    </font>
    <font>
      <sz val="16"/>
      <color indexed="8"/>
      <name val="Calibri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b/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">
    <xf numFmtId="0" fontId="0" fillId="0" borderId="0"/>
    <xf numFmtId="0" fontId="16" fillId="6" borderId="13" applyNumberFormat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9" fontId="15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6" fontId="1" fillId="0" borderId="0" xfId="2" applyNumberFormat="1" applyFont="1"/>
    <xf numFmtId="167" fontId="1" fillId="0" borderId="0" xfId="2" applyNumberFormat="1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/>
    <xf numFmtId="168" fontId="1" fillId="0" borderId="0" xfId="0" applyNumberFormat="1" applyFont="1"/>
    <xf numFmtId="168" fontId="1" fillId="0" borderId="0" xfId="4" applyNumberFormat="1" applyFont="1"/>
    <xf numFmtId="0" fontId="0" fillId="4" borderId="0" xfId="0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168" fontId="1" fillId="4" borderId="0" xfId="0" applyNumberFormat="1" applyFont="1" applyFill="1"/>
    <xf numFmtId="168" fontId="1" fillId="4" borderId="0" xfId="4" applyNumberFormat="1" applyFont="1" applyFill="1"/>
    <xf numFmtId="0" fontId="1" fillId="4" borderId="1" xfId="0" applyFont="1" applyFill="1" applyBorder="1"/>
    <xf numFmtId="0" fontId="2" fillId="4" borderId="1" xfId="0" applyFont="1" applyFill="1" applyBorder="1"/>
    <xf numFmtId="0" fontId="7" fillId="4" borderId="1" xfId="0" applyFont="1" applyFill="1" applyBorder="1"/>
    <xf numFmtId="0" fontId="6" fillId="0" borderId="1" xfId="1" applyNumberFormat="1" applyFont="1" applyFill="1" applyBorder="1" applyAlignment="1">
      <alignment horizontal="center" vertical="center" wrapText="1"/>
    </xf>
    <xf numFmtId="168" fontId="6" fillId="0" borderId="1" xfId="6" applyNumberFormat="1" applyFont="1" applyBorder="1" applyAlignment="1">
      <alignment horizontal="center" vertical="center" wrapText="1"/>
    </xf>
    <xf numFmtId="168" fontId="6" fillId="0" borderId="1" xfId="4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8" fontId="3" fillId="0" borderId="1" xfId="0" applyNumberFormat="1" applyFont="1" applyBorder="1" applyAlignment="1">
      <alignment horizontal="left" vertical="top"/>
    </xf>
    <xf numFmtId="168" fontId="11" fillId="0" borderId="1" xfId="0" applyNumberFormat="1" applyFont="1" applyBorder="1" applyAlignment="1">
      <alignment horizontal="left" vertical="top" wrapText="1"/>
    </xf>
    <xf numFmtId="168" fontId="6" fillId="5" borderId="1" xfId="0" applyNumberFormat="1" applyFont="1" applyFill="1" applyBorder="1" applyAlignment="1">
      <alignment vertical="center"/>
    </xf>
    <xf numFmtId="168" fontId="4" fillId="0" borderId="1" xfId="4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" fontId="12" fillId="0" borderId="5" xfId="0" applyNumberFormat="1" applyFont="1" applyBorder="1"/>
    <xf numFmtId="0" fontId="12" fillId="0" borderId="6" xfId="0" applyFont="1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168" fontId="13" fillId="0" borderId="0" xfId="0" applyNumberFormat="1" applyFont="1" applyAlignment="1">
      <alignment horizontal="center" vertical="top" wrapText="1"/>
    </xf>
    <xf numFmtId="168" fontId="13" fillId="0" borderId="0" xfId="4" applyNumberFormat="1" applyFont="1" applyAlignment="1">
      <alignment horizontal="center" vertical="top" wrapText="1"/>
    </xf>
    <xf numFmtId="168" fontId="4" fillId="0" borderId="3" xfId="4" applyNumberFormat="1" applyFont="1" applyBorder="1" applyAlignment="1">
      <alignment horizontal="center" vertical="center"/>
    </xf>
    <xf numFmtId="168" fontId="4" fillId="0" borderId="4" xfId="4" applyNumberFormat="1" applyFont="1" applyBorder="1" applyAlignment="1">
      <alignment horizontal="center" vertical="center"/>
    </xf>
    <xf numFmtId="168" fontId="4" fillId="0" borderId="2" xfId="4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68" fontId="1" fillId="4" borderId="3" xfId="4" applyNumberFormat="1" applyFont="1" applyFill="1" applyBorder="1" applyAlignment="1">
      <alignment horizontal="center"/>
    </xf>
    <xf numFmtId="168" fontId="1" fillId="4" borderId="4" xfId="4" applyNumberFormat="1" applyFont="1" applyFill="1" applyBorder="1" applyAlignment="1">
      <alignment horizontal="center"/>
    </xf>
    <xf numFmtId="168" fontId="4" fillId="0" borderId="1" xfId="4" applyNumberFormat="1" applyFont="1" applyBorder="1" applyAlignment="1">
      <alignment horizontal="center" vertical="center"/>
    </xf>
    <xf numFmtId="166" fontId="3" fillId="3" borderId="7" xfId="2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8" fontId="1" fillId="4" borderId="3" xfId="0" applyNumberFormat="1" applyFont="1" applyFill="1" applyBorder="1" applyAlignment="1">
      <alignment horizontal="center"/>
    </xf>
    <xf numFmtId="168" fontId="1" fillId="4" borderId="4" xfId="0" applyNumberFormat="1" applyFont="1" applyFill="1" applyBorder="1" applyAlignment="1">
      <alignment horizontal="center"/>
    </xf>
    <xf numFmtId="168" fontId="6" fillId="5" borderId="3" xfId="0" applyNumberFormat="1" applyFont="1" applyFill="1" applyBorder="1" applyAlignment="1">
      <alignment horizontal="center" vertical="center"/>
    </xf>
    <xf numFmtId="168" fontId="6" fillId="5" borderId="2" xfId="0" applyNumberFormat="1" applyFont="1" applyFill="1" applyBorder="1" applyAlignment="1">
      <alignment horizontal="center" vertical="center"/>
    </xf>
    <xf numFmtId="168" fontId="6" fillId="5" borderId="1" xfId="0" applyNumberFormat="1" applyFont="1" applyFill="1" applyBorder="1" applyAlignment="1">
      <alignment horizontal="center" vertical="center"/>
    </xf>
    <xf numFmtId="168" fontId="6" fillId="5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</cellXfs>
  <cellStyles count="8">
    <cellStyle name="Check Cell" xfId="1" builtinId="23"/>
    <cellStyle name="Comma" xfId="2" builtinId="3"/>
    <cellStyle name="Comma 2" xfId="3"/>
    <cellStyle name="Currency" xfId="4" builtinId="4"/>
    <cellStyle name="Migliaia 2" xfId="5"/>
    <cellStyle name="Normal" xfId="0" builtinId="0"/>
    <cellStyle name="Normal 2" xfId="6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6</xdr:row>
      <xdr:rowOff>152400</xdr:rowOff>
    </xdr:from>
    <xdr:to>
      <xdr:col>0</xdr:col>
      <xdr:colOff>1704975</xdr:colOff>
      <xdr:row>6</xdr:row>
      <xdr:rowOff>1209675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2714625"/>
          <a:ext cx="14478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11</xdr:row>
      <xdr:rowOff>209550</xdr:rowOff>
    </xdr:from>
    <xdr:to>
      <xdr:col>0</xdr:col>
      <xdr:colOff>1743075</xdr:colOff>
      <xdr:row>11</xdr:row>
      <xdr:rowOff>1371600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" y="9086850"/>
          <a:ext cx="14859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16</xdr:row>
      <xdr:rowOff>152400</xdr:rowOff>
    </xdr:from>
    <xdr:to>
      <xdr:col>0</xdr:col>
      <xdr:colOff>1752600</xdr:colOff>
      <xdr:row>16</xdr:row>
      <xdr:rowOff>1181100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16697325"/>
          <a:ext cx="16478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22</xdr:row>
      <xdr:rowOff>133350</xdr:rowOff>
    </xdr:from>
    <xdr:to>
      <xdr:col>0</xdr:col>
      <xdr:colOff>1847850</xdr:colOff>
      <xdr:row>22</xdr:row>
      <xdr:rowOff>1419225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350" y="25879425"/>
          <a:ext cx="17145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24</xdr:row>
      <xdr:rowOff>190500</xdr:rowOff>
    </xdr:from>
    <xdr:to>
      <xdr:col>0</xdr:col>
      <xdr:colOff>1990725</xdr:colOff>
      <xdr:row>24</xdr:row>
      <xdr:rowOff>1466850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6675" y="29003625"/>
          <a:ext cx="192405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57150</xdr:rowOff>
    </xdr:from>
    <xdr:to>
      <xdr:col>0</xdr:col>
      <xdr:colOff>1971675</xdr:colOff>
      <xdr:row>26</xdr:row>
      <xdr:rowOff>1409700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31937325"/>
          <a:ext cx="19716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31</xdr:row>
      <xdr:rowOff>209550</xdr:rowOff>
    </xdr:from>
    <xdr:to>
      <xdr:col>0</xdr:col>
      <xdr:colOff>1781175</xdr:colOff>
      <xdr:row>31</xdr:row>
      <xdr:rowOff>1304925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9550" y="39757350"/>
          <a:ext cx="15716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34</xdr:row>
      <xdr:rowOff>238125</xdr:rowOff>
    </xdr:from>
    <xdr:to>
      <xdr:col>0</xdr:col>
      <xdr:colOff>1876425</xdr:colOff>
      <xdr:row>34</xdr:row>
      <xdr:rowOff>1381125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1925" y="44386500"/>
          <a:ext cx="1714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37</xdr:row>
      <xdr:rowOff>257175</xdr:rowOff>
    </xdr:from>
    <xdr:to>
      <xdr:col>0</xdr:col>
      <xdr:colOff>1819275</xdr:colOff>
      <xdr:row>37</xdr:row>
      <xdr:rowOff>1343025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4300" y="49006125"/>
          <a:ext cx="17049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38</xdr:row>
      <xdr:rowOff>152400</xdr:rowOff>
    </xdr:from>
    <xdr:to>
      <xdr:col>0</xdr:col>
      <xdr:colOff>1943100</xdr:colOff>
      <xdr:row>38</xdr:row>
      <xdr:rowOff>1238250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0025" y="50434875"/>
          <a:ext cx="17430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40</xdr:row>
      <xdr:rowOff>200025</xdr:rowOff>
    </xdr:from>
    <xdr:to>
      <xdr:col>0</xdr:col>
      <xdr:colOff>1819275</xdr:colOff>
      <xdr:row>40</xdr:row>
      <xdr:rowOff>1162050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0025" y="53549550"/>
          <a:ext cx="16192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43</xdr:row>
      <xdr:rowOff>295275</xdr:rowOff>
    </xdr:from>
    <xdr:to>
      <xdr:col>0</xdr:col>
      <xdr:colOff>1933575</xdr:colOff>
      <xdr:row>43</xdr:row>
      <xdr:rowOff>1228725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9550" y="58245375"/>
          <a:ext cx="17240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3</xdr:row>
      <xdr:rowOff>304800</xdr:rowOff>
    </xdr:to>
    <xdr:pic>
      <xdr:nvPicPr>
        <xdr:cNvPr id="1037" name="Immagine 4" descr="Elenco dei prodotti per la marca NORWAY - Bologna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0"/>
          <a:ext cx="2752725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zoomScale="80" zoomScaleNormal="80" zoomScaleSheetLayoutView="70" workbookViewId="0">
      <pane ySplit="5" topLeftCell="A6" activePane="bottomLeft" state="frozen"/>
      <selection pane="bottomLeft" activeCell="M7" sqref="M7:M11"/>
    </sheetView>
  </sheetViews>
  <sheetFormatPr defaultRowHeight="18.75"/>
  <cols>
    <col min="1" max="1" width="30.28515625" style="1" customWidth="1"/>
    <col min="2" max="2" width="25.7109375" style="1" customWidth="1"/>
    <col min="3" max="3" width="12.140625" style="1" hidden="1" customWidth="1"/>
    <col min="4" max="4" width="20" style="1" hidden="1" customWidth="1"/>
    <col min="5" max="5" width="19.7109375" style="2" customWidth="1"/>
    <col min="6" max="6" width="39.7109375" style="1" customWidth="1"/>
    <col min="7" max="7" width="12.140625" style="1" hidden="1" customWidth="1"/>
    <col min="8" max="10" width="10.7109375" style="1" customWidth="1"/>
    <col min="11" max="11" width="12" style="1" customWidth="1"/>
    <col min="12" max="12" width="13" style="1" customWidth="1"/>
    <col min="13" max="13" width="11.42578125" style="22" customWidth="1"/>
    <col min="14" max="14" width="13" style="23" customWidth="1"/>
    <col min="15" max="15" width="47" style="1" customWidth="1"/>
    <col min="16" max="16" width="67.5703125" style="1" customWidth="1"/>
    <col min="17" max="16384" width="9.140625" style="1"/>
  </cols>
  <sheetData>
    <row r="1" spans="1:15" ht="60" customHeight="1">
      <c r="A1" s="24"/>
      <c r="B1" s="25"/>
      <c r="C1" s="25"/>
      <c r="D1" s="25"/>
      <c r="E1" s="26"/>
      <c r="F1" s="25"/>
      <c r="G1" s="25"/>
      <c r="H1" s="25"/>
      <c r="I1" s="25"/>
      <c r="J1" s="25"/>
      <c r="K1" s="25"/>
      <c r="L1" s="25"/>
      <c r="M1" s="27"/>
      <c r="N1" s="28"/>
      <c r="O1" s="25"/>
    </row>
    <row r="2" spans="1:15">
      <c r="A2" s="25"/>
      <c r="B2" s="25"/>
      <c r="C2" s="25"/>
      <c r="D2" s="25"/>
      <c r="E2" s="26"/>
      <c r="F2" s="25"/>
      <c r="G2" s="25"/>
      <c r="H2" s="25"/>
      <c r="I2" s="25"/>
      <c r="J2" s="25"/>
      <c r="K2" s="25"/>
      <c r="L2" s="25"/>
      <c r="M2" s="27"/>
      <c r="N2" s="28"/>
      <c r="O2" s="25"/>
    </row>
    <row r="3" spans="1:15" ht="18.75" customHeight="1">
      <c r="A3" s="63"/>
      <c r="B3" s="63"/>
      <c r="C3" s="63"/>
      <c r="D3" s="63"/>
      <c r="E3" s="63"/>
      <c r="F3" s="63"/>
      <c r="G3" s="29"/>
      <c r="H3" s="64"/>
      <c r="I3" s="65"/>
      <c r="J3" s="65"/>
      <c r="K3" s="30"/>
      <c r="L3" s="29"/>
      <c r="M3" s="77"/>
      <c r="N3" s="68"/>
      <c r="O3" s="61"/>
    </row>
    <row r="4" spans="1:15" ht="24.95" customHeight="1">
      <c r="A4" s="63"/>
      <c r="B4" s="63"/>
      <c r="C4" s="63"/>
      <c r="D4" s="63"/>
      <c r="E4" s="63"/>
      <c r="F4" s="63"/>
      <c r="G4" s="31"/>
      <c r="H4" s="66"/>
      <c r="I4" s="67"/>
      <c r="J4" s="67"/>
      <c r="K4" s="31"/>
      <c r="L4" s="31"/>
      <c r="M4" s="78"/>
      <c r="N4" s="69"/>
      <c r="O4" s="62"/>
    </row>
    <row r="5" spans="1:15" ht="60.95" customHeight="1">
      <c r="A5" s="7"/>
      <c r="B5" s="15" t="s">
        <v>0</v>
      </c>
      <c r="C5" s="9" t="s">
        <v>1</v>
      </c>
      <c r="D5" s="10" t="s">
        <v>2</v>
      </c>
      <c r="E5" s="9" t="s">
        <v>3</v>
      </c>
      <c r="F5" s="9" t="s">
        <v>4</v>
      </c>
      <c r="G5" s="11" t="s">
        <v>5</v>
      </c>
      <c r="H5" s="11" t="s">
        <v>5</v>
      </c>
      <c r="I5" s="12" t="s">
        <v>6</v>
      </c>
      <c r="J5" s="12" t="s">
        <v>7</v>
      </c>
      <c r="K5" s="32" t="s">
        <v>8</v>
      </c>
      <c r="L5" s="10" t="s">
        <v>9</v>
      </c>
      <c r="M5" s="33" t="s">
        <v>10</v>
      </c>
      <c r="N5" s="34" t="s">
        <v>11</v>
      </c>
      <c r="O5" s="10" t="s">
        <v>12</v>
      </c>
    </row>
    <row r="6" spans="1:15">
      <c r="A6" s="71" t="s">
        <v>13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spans="1:15" ht="108.75" customHeight="1">
      <c r="A7" s="14"/>
      <c r="B7" s="84">
        <v>851060</v>
      </c>
      <c r="C7" s="35"/>
      <c r="D7" s="14"/>
      <c r="E7" s="16" t="s">
        <v>14</v>
      </c>
      <c r="F7" s="72" t="s">
        <v>15</v>
      </c>
      <c r="G7" s="17"/>
      <c r="H7" s="17">
        <v>12</v>
      </c>
      <c r="I7" s="14">
        <v>3</v>
      </c>
      <c r="J7" s="36">
        <f>H7*I7</f>
        <v>36</v>
      </c>
      <c r="K7" s="8">
        <v>6</v>
      </c>
      <c r="L7" s="74">
        <v>214</v>
      </c>
      <c r="M7" s="79"/>
      <c r="N7" s="58">
        <v>79</v>
      </c>
      <c r="O7" s="38"/>
    </row>
    <row r="8" spans="1:15" ht="102" customHeight="1">
      <c r="A8" s="14"/>
      <c r="B8" s="85"/>
      <c r="C8" s="35"/>
      <c r="D8" s="14"/>
      <c r="E8" s="16" t="s">
        <v>16</v>
      </c>
      <c r="F8" s="73"/>
      <c r="G8" s="17"/>
      <c r="H8" s="17">
        <v>12</v>
      </c>
      <c r="I8" s="14">
        <v>2</v>
      </c>
      <c r="J8" s="36">
        <f>H8*I8</f>
        <v>24</v>
      </c>
      <c r="K8" s="8">
        <v>11</v>
      </c>
      <c r="L8" s="75"/>
      <c r="M8" s="80"/>
      <c r="N8" s="60"/>
      <c r="O8" s="38"/>
    </row>
    <row r="9" spans="1:15" ht="102" customHeight="1">
      <c r="A9" s="14"/>
      <c r="B9" s="85"/>
      <c r="C9" s="35"/>
      <c r="D9" s="14"/>
      <c r="E9" s="16" t="s">
        <v>17</v>
      </c>
      <c r="F9" s="73"/>
      <c r="G9" s="17"/>
      <c r="H9" s="17">
        <v>12</v>
      </c>
      <c r="I9" s="14">
        <v>7</v>
      </c>
      <c r="J9" s="36">
        <f>H9*I9</f>
        <v>84</v>
      </c>
      <c r="K9" s="8">
        <v>3</v>
      </c>
      <c r="L9" s="75"/>
      <c r="M9" s="80"/>
      <c r="N9" s="60"/>
      <c r="O9" s="38"/>
    </row>
    <row r="10" spans="1:15" ht="102" customHeight="1">
      <c r="A10" s="14"/>
      <c r="B10" s="85"/>
      <c r="C10" s="35"/>
      <c r="D10" s="14"/>
      <c r="E10" s="16" t="s">
        <v>18</v>
      </c>
      <c r="F10" s="73"/>
      <c r="G10" s="17"/>
      <c r="H10" s="17">
        <v>12</v>
      </c>
      <c r="I10" s="14">
        <v>3</v>
      </c>
      <c r="J10" s="36">
        <f>H10*I10</f>
        <v>36</v>
      </c>
      <c r="K10" s="8">
        <v>11</v>
      </c>
      <c r="L10" s="75"/>
      <c r="M10" s="80"/>
      <c r="N10" s="60"/>
      <c r="O10" s="38"/>
    </row>
    <row r="11" spans="1:15" ht="82.5" customHeight="1">
      <c r="A11" s="14"/>
      <c r="B11" s="85"/>
      <c r="C11" s="35"/>
      <c r="D11" s="14"/>
      <c r="E11" s="16" t="s">
        <v>19</v>
      </c>
      <c r="F11" s="73"/>
      <c r="G11" s="17"/>
      <c r="H11" s="17"/>
      <c r="I11" s="14"/>
      <c r="J11" s="36">
        <f t="shared" ref="J11:J44" si="0">H11*I11</f>
        <v>0</v>
      </c>
      <c r="K11" s="8">
        <v>3</v>
      </c>
      <c r="L11" s="75"/>
      <c r="M11" s="80"/>
      <c r="N11" s="60"/>
      <c r="O11" s="38"/>
    </row>
    <row r="12" spans="1:15" ht="120.95" customHeight="1">
      <c r="A12" s="14"/>
      <c r="B12" s="91">
        <v>851061</v>
      </c>
      <c r="C12" s="40"/>
      <c r="D12" s="14"/>
      <c r="E12" s="16" t="s">
        <v>20</v>
      </c>
      <c r="F12" s="87" t="s">
        <v>15</v>
      </c>
      <c r="G12" s="17"/>
      <c r="H12" s="17">
        <v>12</v>
      </c>
      <c r="I12" s="14">
        <v>2</v>
      </c>
      <c r="J12" s="36">
        <f t="shared" si="0"/>
        <v>24</v>
      </c>
      <c r="K12" s="8"/>
      <c r="L12" s="74">
        <v>416</v>
      </c>
      <c r="M12" s="79"/>
      <c r="N12" s="58">
        <v>79</v>
      </c>
      <c r="O12" s="38"/>
    </row>
    <row r="13" spans="1:15" ht="120.95" customHeight="1">
      <c r="A13" s="14"/>
      <c r="B13" s="92"/>
      <c r="C13" s="40"/>
      <c r="D13" s="14"/>
      <c r="E13" s="16" t="s">
        <v>21</v>
      </c>
      <c r="F13" s="88"/>
      <c r="G13" s="17"/>
      <c r="H13" s="17">
        <v>12</v>
      </c>
      <c r="I13" s="14">
        <v>14</v>
      </c>
      <c r="J13" s="36">
        <f t="shared" si="0"/>
        <v>168</v>
      </c>
      <c r="K13" s="37"/>
      <c r="L13" s="75"/>
      <c r="M13" s="80"/>
      <c r="N13" s="60"/>
      <c r="O13" s="38"/>
    </row>
    <row r="14" spans="1:15" ht="120.95" customHeight="1">
      <c r="A14" s="14"/>
      <c r="B14" s="92"/>
      <c r="C14" s="40"/>
      <c r="D14" s="14"/>
      <c r="E14" s="16" t="s">
        <v>22</v>
      </c>
      <c r="F14" s="88"/>
      <c r="G14" s="17"/>
      <c r="H14" s="17">
        <v>12</v>
      </c>
      <c r="I14" s="14">
        <v>2</v>
      </c>
      <c r="J14" s="36">
        <f t="shared" si="0"/>
        <v>24</v>
      </c>
      <c r="K14" s="37"/>
      <c r="L14" s="75"/>
      <c r="M14" s="80"/>
      <c r="N14" s="60"/>
      <c r="O14" s="38"/>
    </row>
    <row r="15" spans="1:15" ht="120.95" customHeight="1">
      <c r="A15" s="14"/>
      <c r="B15" s="92"/>
      <c r="C15" s="40"/>
      <c r="D15" s="14"/>
      <c r="E15" s="16" t="s">
        <v>23</v>
      </c>
      <c r="F15" s="88"/>
      <c r="G15" s="17"/>
      <c r="H15" s="17">
        <v>12</v>
      </c>
      <c r="I15" s="14">
        <v>5</v>
      </c>
      <c r="J15" s="36">
        <f t="shared" si="0"/>
        <v>60</v>
      </c>
      <c r="K15" s="39">
        <v>16</v>
      </c>
      <c r="L15" s="75"/>
      <c r="M15" s="80"/>
      <c r="N15" s="60"/>
      <c r="O15" s="38"/>
    </row>
    <row r="16" spans="1:15" ht="120.95" customHeight="1">
      <c r="A16" s="14"/>
      <c r="B16" s="93"/>
      <c r="C16" s="40"/>
      <c r="D16" s="14"/>
      <c r="E16" s="16" t="s">
        <v>24</v>
      </c>
      <c r="F16" s="89"/>
      <c r="G16" s="17"/>
      <c r="H16" s="17">
        <v>12</v>
      </c>
      <c r="I16" s="14">
        <v>12</v>
      </c>
      <c r="J16" s="36">
        <f t="shared" si="0"/>
        <v>144</v>
      </c>
      <c r="K16" s="43">
        <v>4</v>
      </c>
      <c r="L16" s="76"/>
      <c r="M16" s="80"/>
      <c r="N16" s="59"/>
      <c r="O16" s="38"/>
    </row>
    <row r="17" spans="1:16" ht="120.95" customHeight="1">
      <c r="A17" s="14"/>
      <c r="B17" s="94">
        <v>851062</v>
      </c>
      <c r="C17" s="40"/>
      <c r="D17" s="14"/>
      <c r="E17" s="16" t="s">
        <v>25</v>
      </c>
      <c r="F17" s="90" t="s">
        <v>15</v>
      </c>
      <c r="G17" s="17"/>
      <c r="H17" s="17">
        <v>12</v>
      </c>
      <c r="I17" s="14">
        <v>2</v>
      </c>
      <c r="J17" s="36">
        <f t="shared" si="0"/>
        <v>24</v>
      </c>
      <c r="K17" s="8">
        <v>1</v>
      </c>
      <c r="L17" s="74">
        <v>613</v>
      </c>
      <c r="M17" s="81"/>
      <c r="N17" s="70">
        <v>79</v>
      </c>
      <c r="O17" s="38"/>
    </row>
    <row r="18" spans="1:16" ht="120.95" customHeight="1">
      <c r="A18" s="14"/>
      <c r="B18" s="94"/>
      <c r="C18" s="40"/>
      <c r="D18" s="14"/>
      <c r="E18" s="16" t="s">
        <v>26</v>
      </c>
      <c r="F18" s="90"/>
      <c r="G18" s="17"/>
      <c r="H18" s="17">
        <v>12</v>
      </c>
      <c r="I18" s="14">
        <v>15</v>
      </c>
      <c r="J18" s="36">
        <f t="shared" si="0"/>
        <v>180</v>
      </c>
      <c r="K18" s="8">
        <v>11</v>
      </c>
      <c r="L18" s="75"/>
      <c r="M18" s="81"/>
      <c r="N18" s="70"/>
      <c r="O18" s="38"/>
    </row>
    <row r="19" spans="1:16" ht="120.95" customHeight="1">
      <c r="A19" s="14"/>
      <c r="B19" s="94"/>
      <c r="C19" s="40"/>
      <c r="D19" s="14"/>
      <c r="E19" s="16" t="s">
        <v>27</v>
      </c>
      <c r="F19" s="90"/>
      <c r="G19" s="17"/>
      <c r="H19" s="17">
        <v>12</v>
      </c>
      <c r="I19" s="14">
        <v>7</v>
      </c>
      <c r="J19" s="36">
        <f t="shared" si="0"/>
        <v>84</v>
      </c>
      <c r="K19" s="8">
        <v>8</v>
      </c>
      <c r="L19" s="75"/>
      <c r="M19" s="81"/>
      <c r="N19" s="70"/>
      <c r="O19" s="38"/>
    </row>
    <row r="20" spans="1:16" ht="120.95" customHeight="1">
      <c r="A20" s="14"/>
      <c r="B20" s="94"/>
      <c r="C20" s="40"/>
      <c r="D20" s="14"/>
      <c r="E20" s="16" t="s">
        <v>28</v>
      </c>
      <c r="F20" s="90"/>
      <c r="G20" s="17"/>
      <c r="H20" s="17">
        <v>12</v>
      </c>
      <c r="I20" s="14">
        <v>4</v>
      </c>
      <c r="J20" s="36">
        <f t="shared" si="0"/>
        <v>48</v>
      </c>
      <c r="K20" s="8"/>
      <c r="L20" s="75"/>
      <c r="M20" s="81"/>
      <c r="N20" s="70"/>
      <c r="O20" s="38"/>
    </row>
    <row r="21" spans="1:16" ht="120.95" customHeight="1">
      <c r="A21" s="14"/>
      <c r="B21" s="94"/>
      <c r="C21" s="40"/>
      <c r="D21" s="14"/>
      <c r="E21" s="16" t="s">
        <v>29</v>
      </c>
      <c r="F21" s="90"/>
      <c r="G21" s="17"/>
      <c r="H21" s="17">
        <v>12</v>
      </c>
      <c r="I21" s="14">
        <v>4</v>
      </c>
      <c r="J21" s="36">
        <f t="shared" si="0"/>
        <v>48</v>
      </c>
      <c r="K21" s="8">
        <v>6</v>
      </c>
      <c r="L21" s="75"/>
      <c r="M21" s="81"/>
      <c r="N21" s="70"/>
      <c r="O21" s="38"/>
    </row>
    <row r="22" spans="1:16" ht="120.95" customHeight="1">
      <c r="A22" s="14"/>
      <c r="B22" s="94"/>
      <c r="C22" s="40"/>
      <c r="D22" s="14"/>
      <c r="E22" s="16" t="s">
        <v>19</v>
      </c>
      <c r="F22" s="90"/>
      <c r="G22" s="17"/>
      <c r="H22" s="17">
        <v>12</v>
      </c>
      <c r="I22" s="14">
        <v>17</v>
      </c>
      <c r="J22" s="36">
        <f t="shared" si="0"/>
        <v>204</v>
      </c>
      <c r="K22" s="8">
        <v>5</v>
      </c>
      <c r="L22" s="76"/>
      <c r="M22" s="81"/>
      <c r="N22" s="70"/>
      <c r="O22" s="38"/>
    </row>
    <row r="23" spans="1:16" ht="120.95" customHeight="1">
      <c r="A23" s="14"/>
      <c r="B23" s="95">
        <v>851063</v>
      </c>
      <c r="C23" s="40"/>
      <c r="D23" s="14"/>
      <c r="E23" s="16" t="s">
        <v>22</v>
      </c>
      <c r="F23" s="90" t="s">
        <v>15</v>
      </c>
      <c r="G23" s="17"/>
      <c r="H23" s="17"/>
      <c r="I23" s="14"/>
      <c r="J23" s="36">
        <f t="shared" si="0"/>
        <v>0</v>
      </c>
      <c r="K23" s="8">
        <v>15</v>
      </c>
      <c r="L23" s="74">
        <v>24</v>
      </c>
      <c r="M23" s="81"/>
      <c r="N23" s="70">
        <v>75</v>
      </c>
      <c r="O23" s="38"/>
    </row>
    <row r="24" spans="1:16" ht="120.95" customHeight="1">
      <c r="A24" s="14"/>
      <c r="B24" s="95"/>
      <c r="C24" s="40"/>
      <c r="D24" s="14"/>
      <c r="E24" s="16" t="s">
        <v>19</v>
      </c>
      <c r="F24" s="90"/>
      <c r="G24" s="17"/>
      <c r="H24" s="17"/>
      <c r="I24" s="14"/>
      <c r="J24" s="36">
        <f t="shared" si="0"/>
        <v>0</v>
      </c>
      <c r="K24" s="8">
        <v>9</v>
      </c>
      <c r="L24" s="76"/>
      <c r="M24" s="81"/>
      <c r="N24" s="70"/>
      <c r="O24" s="38"/>
    </row>
    <row r="25" spans="1:16" ht="120.95" customHeight="1">
      <c r="A25" s="14"/>
      <c r="B25" s="94">
        <v>851065</v>
      </c>
      <c r="C25" s="40"/>
      <c r="D25" s="44"/>
      <c r="E25" s="14" t="s">
        <v>30</v>
      </c>
      <c r="F25" s="87" t="s">
        <v>31</v>
      </c>
      <c r="G25" s="17" t="s">
        <v>32</v>
      </c>
      <c r="H25" s="17"/>
      <c r="I25" s="17"/>
      <c r="J25" s="36">
        <f t="shared" si="0"/>
        <v>0</v>
      </c>
      <c r="K25" s="8">
        <v>11</v>
      </c>
      <c r="L25" s="83">
        <v>39</v>
      </c>
      <c r="M25" s="79"/>
      <c r="N25" s="58">
        <v>75</v>
      </c>
      <c r="O25" s="45"/>
      <c r="P25" s="38"/>
    </row>
    <row r="26" spans="1:16" ht="120.95" customHeight="1">
      <c r="A26" s="14"/>
      <c r="B26" s="94"/>
      <c r="C26" s="40"/>
      <c r="D26" s="14"/>
      <c r="E26" s="16" t="s">
        <v>19</v>
      </c>
      <c r="F26" s="89"/>
      <c r="G26" s="17"/>
      <c r="H26" s="17"/>
      <c r="I26" s="14"/>
      <c r="J26" s="36">
        <f t="shared" si="0"/>
        <v>0</v>
      </c>
      <c r="K26" s="8">
        <v>28</v>
      </c>
      <c r="L26" s="83"/>
      <c r="M26" s="82"/>
      <c r="N26" s="59"/>
      <c r="O26" s="46"/>
    </row>
    <row r="27" spans="1:16" ht="120.95" customHeight="1">
      <c r="A27" s="14"/>
      <c r="B27" s="84">
        <v>851066</v>
      </c>
      <c r="C27" s="40"/>
      <c r="D27" s="14"/>
      <c r="E27" s="16" t="s">
        <v>33</v>
      </c>
      <c r="F27" s="87" t="s">
        <v>31</v>
      </c>
      <c r="G27" s="17"/>
      <c r="H27" s="17">
        <v>12</v>
      </c>
      <c r="I27" s="14">
        <v>3</v>
      </c>
      <c r="J27" s="36">
        <f t="shared" si="0"/>
        <v>36</v>
      </c>
      <c r="K27" s="8">
        <v>16</v>
      </c>
      <c r="L27" s="74">
        <v>586</v>
      </c>
      <c r="M27" s="79"/>
      <c r="N27" s="58">
        <v>75</v>
      </c>
      <c r="O27" s="46"/>
    </row>
    <row r="28" spans="1:16" ht="120.95" customHeight="1">
      <c r="A28" s="14"/>
      <c r="B28" s="85"/>
      <c r="C28" s="40"/>
      <c r="D28" s="14"/>
      <c r="E28" s="16" t="s">
        <v>34</v>
      </c>
      <c r="F28" s="88"/>
      <c r="G28" s="17"/>
      <c r="H28" s="17">
        <v>12</v>
      </c>
      <c r="I28" s="14">
        <v>9</v>
      </c>
      <c r="J28" s="36">
        <f t="shared" si="0"/>
        <v>108</v>
      </c>
      <c r="K28" s="8"/>
      <c r="L28" s="75"/>
      <c r="M28" s="80"/>
      <c r="N28" s="60"/>
      <c r="O28" s="46"/>
    </row>
    <row r="29" spans="1:16" ht="120.95" customHeight="1">
      <c r="A29" s="14"/>
      <c r="B29" s="85"/>
      <c r="C29" s="40"/>
      <c r="D29" s="14"/>
      <c r="E29" s="16" t="s">
        <v>35</v>
      </c>
      <c r="F29" s="88"/>
      <c r="G29" s="17"/>
      <c r="H29" s="17">
        <v>12</v>
      </c>
      <c r="I29" s="14">
        <v>7</v>
      </c>
      <c r="J29" s="36">
        <f t="shared" si="0"/>
        <v>84</v>
      </c>
      <c r="K29" s="8">
        <v>21</v>
      </c>
      <c r="L29" s="75"/>
      <c r="M29" s="80"/>
      <c r="N29" s="60"/>
      <c r="O29" s="46"/>
    </row>
    <row r="30" spans="1:16" ht="120.95" customHeight="1">
      <c r="A30" s="14"/>
      <c r="B30" s="85"/>
      <c r="C30" s="40"/>
      <c r="D30" s="14"/>
      <c r="E30" s="16" t="s">
        <v>36</v>
      </c>
      <c r="F30" s="88"/>
      <c r="G30" s="17"/>
      <c r="H30" s="17">
        <v>12</v>
      </c>
      <c r="I30" s="14">
        <v>2</v>
      </c>
      <c r="J30" s="36">
        <f t="shared" si="0"/>
        <v>24</v>
      </c>
      <c r="K30" s="8">
        <v>27</v>
      </c>
      <c r="L30" s="75"/>
      <c r="M30" s="80"/>
      <c r="N30" s="60"/>
      <c r="O30" s="46"/>
    </row>
    <row r="31" spans="1:16" ht="120.95" customHeight="1">
      <c r="A31" s="14"/>
      <c r="B31" s="86"/>
      <c r="C31" s="40"/>
      <c r="D31" s="14"/>
      <c r="E31" s="16" t="s">
        <v>37</v>
      </c>
      <c r="F31" s="89"/>
      <c r="G31" s="17"/>
      <c r="H31" s="17">
        <v>12</v>
      </c>
      <c r="I31" s="14">
        <v>10</v>
      </c>
      <c r="J31" s="36">
        <f t="shared" si="0"/>
        <v>120</v>
      </c>
      <c r="K31" s="8">
        <v>33</v>
      </c>
      <c r="L31" s="76"/>
      <c r="M31" s="82"/>
      <c r="N31" s="59"/>
      <c r="O31" s="46"/>
    </row>
    <row r="32" spans="1:16" ht="120.95" customHeight="1">
      <c r="A32" s="14"/>
      <c r="B32" s="84">
        <v>851067</v>
      </c>
      <c r="C32" s="40"/>
      <c r="D32" s="14"/>
      <c r="E32" s="16" t="s">
        <v>29</v>
      </c>
      <c r="F32" s="87" t="s">
        <v>31</v>
      </c>
      <c r="G32" s="17"/>
      <c r="H32" s="17">
        <v>12</v>
      </c>
      <c r="I32" s="14">
        <v>13</v>
      </c>
      <c r="J32" s="36">
        <f t="shared" si="0"/>
        <v>156</v>
      </c>
      <c r="K32" s="8"/>
      <c r="L32" s="74">
        <v>269</v>
      </c>
      <c r="M32" s="79"/>
      <c r="N32" s="58">
        <v>75</v>
      </c>
      <c r="O32" s="46"/>
    </row>
    <row r="33" spans="1:19" ht="120.95" customHeight="1">
      <c r="A33" s="14"/>
      <c r="B33" s="85"/>
      <c r="C33" s="40"/>
      <c r="D33" s="14"/>
      <c r="E33" s="16" t="s">
        <v>19</v>
      </c>
      <c r="F33" s="88"/>
      <c r="G33" s="17"/>
      <c r="H33" s="17">
        <v>12</v>
      </c>
      <c r="I33" s="14">
        <v>3</v>
      </c>
      <c r="J33" s="36">
        <f t="shared" si="0"/>
        <v>36</v>
      </c>
      <c r="K33" s="8"/>
      <c r="L33" s="75"/>
      <c r="M33" s="80"/>
      <c r="N33" s="60"/>
      <c r="O33" s="46"/>
    </row>
    <row r="34" spans="1:19" ht="120.95" customHeight="1">
      <c r="A34" s="14"/>
      <c r="B34" s="86"/>
      <c r="C34" s="40"/>
      <c r="D34" s="14"/>
      <c r="E34" s="16" t="s">
        <v>37</v>
      </c>
      <c r="F34" s="89"/>
      <c r="G34" s="17"/>
      <c r="H34" s="17">
        <v>12</v>
      </c>
      <c r="I34" s="14">
        <v>6</v>
      </c>
      <c r="J34" s="36">
        <f t="shared" si="0"/>
        <v>72</v>
      </c>
      <c r="K34" s="8">
        <v>10</v>
      </c>
      <c r="L34" s="76"/>
      <c r="M34" s="82"/>
      <c r="N34" s="59"/>
      <c r="O34" s="46"/>
    </row>
    <row r="35" spans="1:19" ht="120.95" customHeight="1">
      <c r="A35" s="14"/>
      <c r="B35" s="84">
        <v>851068</v>
      </c>
      <c r="C35" s="40"/>
      <c r="D35" s="14"/>
      <c r="E35" s="41" t="s">
        <v>38</v>
      </c>
      <c r="F35" s="87" t="s">
        <v>31</v>
      </c>
      <c r="G35" s="17"/>
      <c r="H35" s="17"/>
      <c r="I35" s="14"/>
      <c r="J35" s="36">
        <f t="shared" si="0"/>
        <v>0</v>
      </c>
      <c r="K35" s="8">
        <v>4</v>
      </c>
      <c r="L35" s="74">
        <v>30</v>
      </c>
      <c r="M35" s="79"/>
      <c r="N35" s="58">
        <v>75</v>
      </c>
      <c r="O35" s="46"/>
    </row>
    <row r="36" spans="1:19" ht="120.95" customHeight="1">
      <c r="A36" s="14"/>
      <c r="B36" s="86"/>
      <c r="C36" s="40"/>
      <c r="D36" s="14"/>
      <c r="E36" s="42" t="s">
        <v>39</v>
      </c>
      <c r="F36" s="89"/>
      <c r="G36" s="17"/>
      <c r="H36" s="17">
        <v>12</v>
      </c>
      <c r="I36" s="14">
        <v>1</v>
      </c>
      <c r="J36" s="36">
        <f t="shared" si="0"/>
        <v>12</v>
      </c>
      <c r="K36" s="8">
        <v>14</v>
      </c>
      <c r="L36" s="76"/>
      <c r="M36" s="82"/>
      <c r="N36" s="59"/>
      <c r="O36" s="46"/>
    </row>
    <row r="37" spans="1:19" ht="120.95" customHeight="1">
      <c r="A37" s="14"/>
      <c r="B37" s="84">
        <v>851073</v>
      </c>
      <c r="C37" s="40"/>
      <c r="D37" s="14"/>
      <c r="E37" s="42" t="s">
        <v>40</v>
      </c>
      <c r="F37" s="87" t="s">
        <v>15</v>
      </c>
      <c r="G37" s="17"/>
      <c r="H37" s="17"/>
      <c r="I37" s="14"/>
      <c r="J37" s="36">
        <f t="shared" si="0"/>
        <v>0</v>
      </c>
      <c r="K37" s="8">
        <v>2</v>
      </c>
      <c r="L37" s="74">
        <v>79</v>
      </c>
      <c r="M37" s="79"/>
      <c r="N37" s="58">
        <v>79</v>
      </c>
      <c r="O37" s="46"/>
    </row>
    <row r="38" spans="1:19" ht="120.95" customHeight="1">
      <c r="A38" s="14"/>
      <c r="B38" s="86"/>
      <c r="C38" s="40"/>
      <c r="D38" s="14"/>
      <c r="E38" s="42" t="s">
        <v>41</v>
      </c>
      <c r="F38" s="89"/>
      <c r="G38" s="17"/>
      <c r="H38" s="17">
        <v>12</v>
      </c>
      <c r="I38" s="14">
        <v>6</v>
      </c>
      <c r="J38" s="36">
        <f t="shared" si="0"/>
        <v>72</v>
      </c>
      <c r="K38" s="8"/>
      <c r="L38" s="76"/>
      <c r="M38" s="82"/>
      <c r="N38" s="59"/>
      <c r="O38" s="46"/>
    </row>
    <row r="39" spans="1:19" ht="120.95" customHeight="1">
      <c r="A39" s="14"/>
      <c r="B39" s="84">
        <v>851075</v>
      </c>
      <c r="C39" s="40"/>
      <c r="D39" s="14"/>
      <c r="E39" s="42" t="s">
        <v>42</v>
      </c>
      <c r="F39" s="87" t="s">
        <v>15</v>
      </c>
      <c r="G39" s="17"/>
      <c r="H39" s="17">
        <v>12</v>
      </c>
      <c r="I39" s="14">
        <v>7</v>
      </c>
      <c r="J39" s="36">
        <f t="shared" si="0"/>
        <v>84</v>
      </c>
      <c r="K39" s="8"/>
      <c r="L39" s="74">
        <v>156</v>
      </c>
      <c r="M39" s="79"/>
      <c r="N39" s="58">
        <v>79</v>
      </c>
      <c r="O39" s="46"/>
    </row>
    <row r="40" spans="1:19" ht="120.95" customHeight="1">
      <c r="A40" s="14"/>
      <c r="B40" s="86"/>
      <c r="C40" s="40"/>
      <c r="D40" s="14"/>
      <c r="E40" s="42" t="s">
        <v>43</v>
      </c>
      <c r="F40" s="89"/>
      <c r="G40" s="17"/>
      <c r="H40" s="17">
        <v>12</v>
      </c>
      <c r="I40" s="14">
        <v>6</v>
      </c>
      <c r="J40" s="36">
        <f t="shared" si="0"/>
        <v>72</v>
      </c>
      <c r="K40" s="8"/>
      <c r="L40" s="76"/>
      <c r="M40" s="82"/>
      <c r="N40" s="59"/>
      <c r="O40" s="46"/>
    </row>
    <row r="41" spans="1:19" ht="120.95" customHeight="1">
      <c r="A41" s="14"/>
      <c r="B41" s="84">
        <v>801062</v>
      </c>
      <c r="C41" s="40"/>
      <c r="D41" s="14"/>
      <c r="E41" s="42" t="s">
        <v>44</v>
      </c>
      <c r="F41" s="87" t="s">
        <v>15</v>
      </c>
      <c r="G41" s="17"/>
      <c r="H41" s="17">
        <v>12</v>
      </c>
      <c r="I41" s="14">
        <v>1</v>
      </c>
      <c r="J41" s="36">
        <f t="shared" si="0"/>
        <v>12</v>
      </c>
      <c r="K41" s="8"/>
      <c r="L41" s="74">
        <v>324</v>
      </c>
      <c r="M41" s="79"/>
      <c r="N41" s="58">
        <v>85</v>
      </c>
      <c r="O41" s="46"/>
    </row>
    <row r="42" spans="1:19" ht="120.95" customHeight="1">
      <c r="A42" s="14"/>
      <c r="B42" s="85"/>
      <c r="C42" s="40"/>
      <c r="D42" s="14"/>
      <c r="E42" s="42" t="s">
        <v>45</v>
      </c>
      <c r="F42" s="88"/>
      <c r="G42" s="17"/>
      <c r="H42" s="17">
        <v>12</v>
      </c>
      <c r="I42" s="14">
        <v>18</v>
      </c>
      <c r="J42" s="36">
        <f t="shared" si="0"/>
        <v>216</v>
      </c>
      <c r="K42" s="8"/>
      <c r="L42" s="75"/>
      <c r="M42" s="80"/>
      <c r="N42" s="60"/>
      <c r="O42" s="46"/>
    </row>
    <row r="43" spans="1:19" ht="120.95" customHeight="1">
      <c r="A43" s="14"/>
      <c r="B43" s="86"/>
      <c r="C43" s="40"/>
      <c r="D43" s="14"/>
      <c r="E43" s="42" t="s">
        <v>19</v>
      </c>
      <c r="F43" s="89"/>
      <c r="G43" s="17"/>
      <c r="H43" s="17">
        <v>12</v>
      </c>
      <c r="I43" s="14">
        <v>8</v>
      </c>
      <c r="J43" s="36">
        <f t="shared" si="0"/>
        <v>96</v>
      </c>
      <c r="K43" s="8"/>
      <c r="L43" s="76"/>
      <c r="M43" s="82"/>
      <c r="N43" s="59"/>
      <c r="O43" s="46"/>
    </row>
    <row r="44" spans="1:19" ht="120.95" customHeight="1">
      <c r="A44" s="14"/>
      <c r="B44" s="36">
        <v>861067</v>
      </c>
      <c r="C44" s="40"/>
      <c r="D44" s="14"/>
      <c r="E44" s="16" t="s">
        <v>46</v>
      </c>
      <c r="F44" s="16" t="s">
        <v>31</v>
      </c>
      <c r="G44" s="17"/>
      <c r="H44" s="17">
        <v>12</v>
      </c>
      <c r="I44" s="14">
        <v>29</v>
      </c>
      <c r="J44" s="36">
        <f t="shared" si="0"/>
        <v>348</v>
      </c>
      <c r="K44" s="8"/>
      <c r="L44" s="37">
        <v>290</v>
      </c>
      <c r="M44" s="47"/>
      <c r="N44" s="48">
        <v>75</v>
      </c>
      <c r="O44" s="38"/>
    </row>
    <row r="45" spans="1:19" ht="21">
      <c r="A45" s="14"/>
      <c r="B45" s="49"/>
      <c r="C45" s="35"/>
      <c r="D45" s="50"/>
      <c r="E45" s="42"/>
      <c r="H45" s="96" t="s">
        <v>47</v>
      </c>
      <c r="I45" s="97"/>
      <c r="J45" s="51">
        <f>SUM(J7:J44)</f>
        <v>2736</v>
      </c>
      <c r="L45" s="52">
        <f>SUM(L7:L44)</f>
        <v>3040</v>
      </c>
    </row>
    <row r="48" spans="1:19" s="21" customFormat="1" ht="39.75" customHeight="1">
      <c r="A48" s="98"/>
      <c r="B48" s="98"/>
      <c r="C48" s="98"/>
      <c r="D48" s="98"/>
      <c r="E48" s="98"/>
      <c r="F48" s="53"/>
      <c r="G48" s="1"/>
      <c r="H48" s="54"/>
      <c r="I48" s="99"/>
      <c r="J48" s="99"/>
      <c r="K48" s="99"/>
      <c r="L48" s="99"/>
      <c r="M48" s="99"/>
      <c r="N48" s="99"/>
      <c r="O48" s="99"/>
      <c r="P48" s="54"/>
      <c r="Q48" s="54"/>
      <c r="R48" s="54"/>
      <c r="S48" s="54"/>
    </row>
    <row r="49" spans="6:19" ht="21">
      <c r="F49" s="53"/>
      <c r="I49" s="55"/>
      <c r="J49" s="55"/>
      <c r="K49" s="55"/>
      <c r="L49" s="55"/>
      <c r="M49" s="56"/>
      <c r="N49" s="57"/>
      <c r="O49" s="55"/>
      <c r="P49" s="54"/>
      <c r="Q49" s="54"/>
      <c r="R49" s="54"/>
      <c r="S49" s="54"/>
    </row>
    <row r="50" spans="6:19" ht="21">
      <c r="F50" s="53"/>
      <c r="H50" s="54"/>
      <c r="I50" s="54"/>
      <c r="J50" s="54"/>
      <c r="K50" s="54"/>
      <c r="O50" s="54"/>
      <c r="P50" s="54"/>
      <c r="Q50" s="54"/>
      <c r="R50" s="54"/>
      <c r="S50" s="54"/>
    </row>
    <row r="51" spans="6:19" ht="21">
      <c r="F51" s="53"/>
      <c r="H51" s="54"/>
      <c r="I51" s="54"/>
      <c r="J51" s="54"/>
      <c r="K51" s="54"/>
      <c r="O51" s="54"/>
      <c r="P51" s="54"/>
      <c r="Q51" s="54"/>
      <c r="R51" s="54"/>
      <c r="S51" s="54"/>
    </row>
    <row r="52" spans="6:19" ht="21" customHeight="1"/>
  </sheetData>
  <autoFilter ref="A5:J45"/>
  <mergeCells count="64">
    <mergeCell ref="H45:I45"/>
    <mergeCell ref="A48:E48"/>
    <mergeCell ref="I48:O48"/>
    <mergeCell ref="F39:F40"/>
    <mergeCell ref="L39:L40"/>
    <mergeCell ref="M41:M43"/>
    <mergeCell ref="B7:B11"/>
    <mergeCell ref="B12:B16"/>
    <mergeCell ref="B17:B22"/>
    <mergeCell ref="B23:B24"/>
    <mergeCell ref="B25:B26"/>
    <mergeCell ref="L27:L31"/>
    <mergeCell ref="B32:B34"/>
    <mergeCell ref="F41:F43"/>
    <mergeCell ref="F12:F16"/>
    <mergeCell ref="F17:F22"/>
    <mergeCell ref="F23:F24"/>
    <mergeCell ref="F25:F26"/>
    <mergeCell ref="F27:F31"/>
    <mergeCell ref="F32:F34"/>
    <mergeCell ref="F35:F36"/>
    <mergeCell ref="F37:F38"/>
    <mergeCell ref="B27:B31"/>
    <mergeCell ref="B35:B36"/>
    <mergeCell ref="B37:B38"/>
    <mergeCell ref="B39:B40"/>
    <mergeCell ref="B41:B43"/>
    <mergeCell ref="L7:L11"/>
    <mergeCell ref="L12:L16"/>
    <mergeCell ref="L17:L22"/>
    <mergeCell ref="L23:L24"/>
    <mergeCell ref="L25:L26"/>
    <mergeCell ref="N23:N24"/>
    <mergeCell ref="L41:L43"/>
    <mergeCell ref="M3:M4"/>
    <mergeCell ref="M7:M11"/>
    <mergeCell ref="M12:M16"/>
    <mergeCell ref="M17:M22"/>
    <mergeCell ref="M23:M24"/>
    <mergeCell ref="M25:M26"/>
    <mergeCell ref="M27:M31"/>
    <mergeCell ref="M32:M34"/>
    <mergeCell ref="L32:L34"/>
    <mergeCell ref="L35:L36"/>
    <mergeCell ref="L37:L38"/>
    <mergeCell ref="M35:M36"/>
    <mergeCell ref="M37:M38"/>
    <mergeCell ref="M39:M40"/>
    <mergeCell ref="N39:N40"/>
    <mergeCell ref="N41:N43"/>
    <mergeCell ref="O3:O4"/>
    <mergeCell ref="A3:F4"/>
    <mergeCell ref="H3:J4"/>
    <mergeCell ref="N25:N26"/>
    <mergeCell ref="N27:N31"/>
    <mergeCell ref="N32:N34"/>
    <mergeCell ref="N35:N36"/>
    <mergeCell ref="N37:N38"/>
    <mergeCell ref="N3:N4"/>
    <mergeCell ref="N7:N11"/>
    <mergeCell ref="N12:N16"/>
    <mergeCell ref="N17:N22"/>
    <mergeCell ref="A6:O6"/>
    <mergeCell ref="F7:F11"/>
  </mergeCells>
  <phoneticPr fontId="0" type="noConversion"/>
  <printOptions horizontalCentered="1"/>
  <pageMargins left="0.31496062992126" right="0.31496062992126" top="0.35433070866141703" bottom="0.35433070866141703" header="0.31496062992126" footer="0.118110236220472"/>
  <pageSetup paperSize="9" scale="65" orientation="landscape"/>
  <rowBreaks count="1" manualBreakCount="1">
    <brk id="25" max="17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P28"/>
  <sheetViews>
    <sheetView zoomScale="80" zoomScaleNormal="80" zoomScaleSheetLayoutView="80" workbookViewId="0">
      <pane ySplit="4" topLeftCell="A5" activePane="bottomLeft" state="frozen"/>
      <selection pane="bottomLeft" activeCell="B8" sqref="B8"/>
    </sheetView>
  </sheetViews>
  <sheetFormatPr defaultRowHeight="18.75"/>
  <cols>
    <col min="1" max="2" width="25.7109375" style="1" customWidth="1"/>
    <col min="3" max="3" width="12.140625" style="1" customWidth="1"/>
    <col min="4" max="4" width="12.5703125" style="1" customWidth="1"/>
    <col min="5" max="5" width="20" style="1" customWidth="1"/>
    <col min="6" max="6" width="12.140625" style="2" customWidth="1"/>
    <col min="7" max="7" width="13.42578125" style="1" customWidth="1"/>
    <col min="8" max="9" width="12.140625" style="1" customWidth="1"/>
    <col min="10" max="12" width="15.85546875" style="1" customWidth="1"/>
    <col min="13" max="13" width="23.140625" style="1" customWidth="1"/>
    <col min="14" max="14" width="14.85546875" style="1" customWidth="1"/>
    <col min="15" max="15" width="11.42578125" style="1" customWidth="1"/>
    <col min="16" max="16384" width="9.140625" style="1"/>
  </cols>
  <sheetData>
    <row r="1" spans="1:16">
      <c r="J1" s="3">
        <f>+SUBTOTAL(9,J5:J9998)</f>
        <v>0</v>
      </c>
      <c r="K1" s="3"/>
      <c r="L1" s="4">
        <f>SUM(L5:L10)</f>
        <v>0</v>
      </c>
    </row>
    <row r="2" spans="1:16">
      <c r="J2" s="5"/>
      <c r="K2" s="5"/>
      <c r="L2" s="5"/>
    </row>
    <row r="3" spans="1:16" ht="24.95" customHeight="1">
      <c r="A3" s="6"/>
    </row>
    <row r="4" spans="1:16" ht="60.95" customHeight="1">
      <c r="A4" s="7"/>
      <c r="B4" s="8"/>
      <c r="C4" s="9" t="s">
        <v>1</v>
      </c>
      <c r="D4" s="10" t="s">
        <v>48</v>
      </c>
      <c r="E4" s="10" t="s">
        <v>2</v>
      </c>
      <c r="F4" s="9" t="s">
        <v>3</v>
      </c>
      <c r="G4" s="9" t="s">
        <v>49</v>
      </c>
      <c r="H4" s="11" t="s">
        <v>5</v>
      </c>
      <c r="I4" s="11" t="s">
        <v>6</v>
      </c>
      <c r="J4" s="12" t="s">
        <v>50</v>
      </c>
      <c r="K4" s="13" t="s">
        <v>51</v>
      </c>
      <c r="L4" s="13" t="s">
        <v>52</v>
      </c>
      <c r="M4" s="10" t="s">
        <v>53</v>
      </c>
      <c r="N4" s="10" t="s">
        <v>54</v>
      </c>
      <c r="O4" s="10" t="s">
        <v>55</v>
      </c>
    </row>
    <row r="5" spans="1:16" ht="90" customHeight="1">
      <c r="A5" s="14"/>
      <c r="B5" s="14"/>
      <c r="C5" s="15"/>
      <c r="D5" s="14"/>
      <c r="E5" s="14"/>
      <c r="F5" s="16"/>
      <c r="G5" s="17"/>
      <c r="H5" s="17"/>
      <c r="I5" s="17"/>
      <c r="J5" s="14"/>
      <c r="K5" s="18"/>
      <c r="L5" s="18"/>
      <c r="M5" s="17"/>
      <c r="N5" s="19"/>
      <c r="O5" s="19"/>
    </row>
    <row r="6" spans="1:16" ht="90.6" customHeight="1">
      <c r="A6" s="14"/>
      <c r="B6" s="14"/>
      <c r="C6" s="15"/>
      <c r="D6" s="14"/>
      <c r="E6" s="14"/>
      <c r="F6" s="16"/>
      <c r="G6" s="17"/>
      <c r="H6" s="17"/>
      <c r="I6" s="17"/>
      <c r="J6" s="14"/>
      <c r="K6" s="18"/>
      <c r="L6" s="18"/>
      <c r="M6" s="17"/>
      <c r="N6" s="19"/>
      <c r="O6" s="19"/>
    </row>
    <row r="7" spans="1:16" ht="90.6" customHeight="1">
      <c r="A7" s="14"/>
      <c r="B7" s="14"/>
      <c r="C7" s="15"/>
      <c r="D7" s="14"/>
      <c r="E7" s="14"/>
      <c r="F7" s="16"/>
      <c r="G7" s="17"/>
      <c r="H7" s="17"/>
      <c r="I7" s="17"/>
      <c r="J7" s="14"/>
      <c r="K7" s="18"/>
      <c r="L7" s="18"/>
      <c r="M7" s="17"/>
      <c r="N7" s="19"/>
      <c r="O7" s="19"/>
    </row>
    <row r="8" spans="1:16" ht="90.6" customHeight="1">
      <c r="A8" s="14"/>
      <c r="B8" s="14"/>
      <c r="C8" s="15"/>
      <c r="D8" s="14"/>
      <c r="E8" s="14"/>
      <c r="F8" s="16"/>
      <c r="G8" s="17"/>
      <c r="H8" s="17"/>
      <c r="I8" s="17"/>
      <c r="J8" s="14"/>
      <c r="K8" s="18"/>
      <c r="L8" s="18"/>
      <c r="M8" s="17"/>
      <c r="N8" s="19"/>
      <c r="O8" s="19"/>
    </row>
    <row r="9" spans="1:16" ht="90.6" customHeight="1">
      <c r="A9" s="14"/>
      <c r="B9" s="14"/>
      <c r="C9" s="15"/>
      <c r="D9" s="14"/>
      <c r="E9" s="14"/>
      <c r="F9" s="16"/>
      <c r="G9" s="17"/>
      <c r="H9" s="17"/>
      <c r="I9" s="17"/>
      <c r="J9" s="14"/>
      <c r="K9" s="18"/>
      <c r="L9" s="18"/>
      <c r="M9" s="17"/>
      <c r="N9" s="19"/>
      <c r="O9" s="19"/>
    </row>
    <row r="10" spans="1:16" ht="90.6" customHeight="1">
      <c r="A10" s="14"/>
      <c r="B10" s="14"/>
      <c r="C10" s="15"/>
      <c r="D10" s="14"/>
      <c r="E10" s="14"/>
      <c r="F10" s="16"/>
      <c r="G10" s="17"/>
      <c r="H10" s="17"/>
      <c r="I10" s="17"/>
      <c r="J10" s="14"/>
      <c r="K10" s="18"/>
      <c r="L10" s="18"/>
      <c r="M10" s="17"/>
      <c r="N10" s="19"/>
      <c r="O10" s="19"/>
    </row>
    <row r="11" spans="1:16" ht="90" customHeight="1">
      <c r="A11" s="14"/>
      <c r="B11" s="14"/>
      <c r="C11" s="15"/>
      <c r="D11" s="14"/>
      <c r="E11" s="14"/>
      <c r="F11" s="16"/>
      <c r="G11" s="17"/>
      <c r="H11" s="17"/>
      <c r="I11" s="17"/>
      <c r="J11" s="14"/>
      <c r="K11" s="18"/>
      <c r="L11" s="18"/>
      <c r="M11" s="17"/>
      <c r="N11" s="19"/>
      <c r="O11" s="19"/>
    </row>
    <row r="12" spans="1:16" ht="90.6" customHeight="1">
      <c r="A12" s="14"/>
      <c r="B12" s="14"/>
      <c r="C12" s="15"/>
      <c r="D12" s="14"/>
      <c r="E12" s="14"/>
      <c r="F12" s="16"/>
      <c r="G12" s="17"/>
      <c r="H12" s="17"/>
      <c r="I12" s="17"/>
      <c r="J12" s="14"/>
      <c r="K12" s="18"/>
      <c r="L12" s="18"/>
      <c r="M12" s="17"/>
      <c r="N12" s="19"/>
      <c r="O12" s="19"/>
    </row>
    <row r="13" spans="1:16" ht="90.6" customHeight="1">
      <c r="A13" s="14"/>
      <c r="B13" s="14"/>
      <c r="C13" s="15"/>
      <c r="D13" s="14"/>
      <c r="E13" s="14"/>
      <c r="F13" s="16"/>
      <c r="G13" s="17"/>
      <c r="H13" s="17"/>
      <c r="I13" s="17"/>
      <c r="J13" s="14"/>
      <c r="K13" s="18"/>
      <c r="L13" s="18"/>
      <c r="M13" s="17"/>
      <c r="N13" s="19"/>
      <c r="O13" s="19"/>
    </row>
    <row r="14" spans="1:16" ht="90.6" customHeight="1">
      <c r="A14" s="14"/>
      <c r="B14" s="14"/>
      <c r="C14" s="15"/>
      <c r="D14" s="14"/>
      <c r="E14" s="14"/>
      <c r="F14" s="16"/>
      <c r="G14" s="17"/>
      <c r="H14" s="17"/>
      <c r="I14" s="17"/>
      <c r="J14" s="14"/>
      <c r="K14" s="18"/>
      <c r="L14" s="18"/>
      <c r="M14" s="17"/>
      <c r="N14" s="19"/>
      <c r="O14" s="19"/>
    </row>
    <row r="15" spans="1:16" ht="90.6" customHeight="1">
      <c r="A15" s="14"/>
      <c r="B15" s="14"/>
      <c r="C15" s="15"/>
      <c r="D15" s="14"/>
      <c r="E15" s="14"/>
      <c r="F15" s="16"/>
      <c r="G15" s="17"/>
      <c r="H15" s="17"/>
      <c r="I15" s="17"/>
      <c r="J15" s="14"/>
      <c r="K15" s="18"/>
      <c r="L15" s="18"/>
      <c r="M15" s="17"/>
      <c r="N15" s="19"/>
      <c r="O15" s="19"/>
      <c r="P15" s="20" t="s">
        <v>56</v>
      </c>
    </row>
    <row r="16" spans="1:16" ht="90.6" customHeight="1">
      <c r="A16" s="14"/>
      <c r="B16" s="14"/>
      <c r="C16" s="15"/>
      <c r="D16" s="14"/>
      <c r="E16" s="14"/>
      <c r="F16" s="16"/>
      <c r="G16" s="17"/>
      <c r="H16" s="17"/>
      <c r="I16" s="17"/>
      <c r="J16" s="14"/>
      <c r="K16" s="18"/>
      <c r="L16" s="18"/>
      <c r="M16" s="17"/>
      <c r="N16" s="19"/>
      <c r="O16" s="19"/>
      <c r="P16" s="20" t="s">
        <v>56</v>
      </c>
    </row>
    <row r="17" spans="1:16" ht="90.6" customHeight="1">
      <c r="A17" s="14"/>
      <c r="B17" s="14"/>
      <c r="C17" s="15"/>
      <c r="D17" s="14"/>
      <c r="E17" s="14"/>
      <c r="F17" s="16"/>
      <c r="G17" s="17"/>
      <c r="H17" s="17"/>
      <c r="I17" s="17"/>
      <c r="J17" s="14"/>
      <c r="K17" s="18"/>
      <c r="L17" s="18"/>
      <c r="M17" s="17"/>
      <c r="N17" s="19"/>
      <c r="O17" s="19"/>
      <c r="P17" s="20" t="s">
        <v>57</v>
      </c>
    </row>
    <row r="18" spans="1:16" ht="90.6" customHeight="1">
      <c r="A18" s="14"/>
      <c r="B18" s="14"/>
      <c r="C18" s="15"/>
      <c r="D18" s="14"/>
      <c r="E18" s="14"/>
      <c r="F18" s="16"/>
      <c r="G18" s="17"/>
      <c r="H18" s="17"/>
      <c r="I18" s="17"/>
      <c r="J18" s="14"/>
      <c r="K18" s="18"/>
      <c r="L18" s="18"/>
      <c r="M18" s="17"/>
      <c r="N18" s="19"/>
      <c r="O18" s="19"/>
      <c r="P18" s="20" t="s">
        <v>57</v>
      </c>
    </row>
    <row r="19" spans="1:16" ht="90.6" customHeight="1">
      <c r="A19" s="14"/>
      <c r="B19" s="14"/>
      <c r="C19" s="15"/>
      <c r="D19" s="14"/>
      <c r="E19" s="14"/>
      <c r="F19" s="16"/>
      <c r="G19" s="17"/>
      <c r="H19" s="17"/>
      <c r="I19" s="17"/>
      <c r="J19" s="14"/>
      <c r="K19" s="18"/>
      <c r="L19" s="18"/>
      <c r="M19" s="17"/>
      <c r="N19" s="19"/>
      <c r="O19" s="19"/>
    </row>
    <row r="20" spans="1:16" ht="90.6" customHeight="1">
      <c r="A20" s="14"/>
      <c r="B20" s="14"/>
      <c r="C20" s="15"/>
      <c r="D20" s="14"/>
      <c r="E20" s="14"/>
      <c r="F20" s="16"/>
      <c r="G20" s="17"/>
      <c r="H20" s="17"/>
      <c r="I20" s="17"/>
      <c r="J20" s="14"/>
      <c r="K20" s="18"/>
      <c r="L20" s="18"/>
      <c r="M20" s="17"/>
      <c r="N20" s="19"/>
      <c r="O20" s="19"/>
    </row>
    <row r="21" spans="1:16" ht="90.6" customHeight="1">
      <c r="A21" s="14"/>
      <c r="B21" s="14"/>
      <c r="C21" s="15"/>
      <c r="D21" s="14"/>
      <c r="E21" s="14"/>
      <c r="F21" s="16"/>
      <c r="G21" s="17"/>
      <c r="H21" s="17"/>
      <c r="I21" s="17"/>
      <c r="J21" s="14"/>
      <c r="K21" s="18"/>
      <c r="L21" s="18"/>
      <c r="M21" s="17"/>
      <c r="N21" s="19"/>
      <c r="O21" s="19"/>
    </row>
    <row r="22" spans="1:16" ht="90.6" customHeight="1">
      <c r="A22" s="14"/>
      <c r="B22" s="14"/>
      <c r="C22" s="15"/>
      <c r="D22" s="14"/>
      <c r="E22" s="14"/>
      <c r="F22" s="16"/>
      <c r="G22" s="17"/>
      <c r="H22" s="17"/>
      <c r="I22" s="17"/>
      <c r="J22" s="14"/>
      <c r="K22" s="18"/>
      <c r="L22" s="18"/>
      <c r="M22" s="17"/>
      <c r="N22" s="19"/>
      <c r="O22" s="19"/>
    </row>
    <row r="24" spans="1:16" ht="90.6" customHeight="1"/>
    <row r="26" spans="1:16" ht="90.6" customHeight="1"/>
    <row r="28" spans="1:16" ht="90.6" customHeight="1"/>
  </sheetData>
  <autoFilter ref="A4:J4"/>
  <phoneticPr fontId="0" type="noConversion"/>
  <printOptions horizontalCentered="1"/>
  <pageMargins left="0.31496062992126" right="0.32" top="0.35433070866141703" bottom="0.35433070866141703" header="0.31496062992126" footer="0.118110236220472"/>
  <pageSetup paperSize="9" scale="58" fitToHeight="0" orientation="portrait"/>
  <headerFooter>
    <oddFooter>&amp;LFLY SRL&amp;RSELEZIONE TJX - MISS SIXTY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US - SNEAKERS</vt:lpstr>
      <vt:lpstr>--</vt:lpstr>
      <vt:lpstr>'--'!Print_Area</vt:lpstr>
      <vt:lpstr>'US - SNEAKERS'!Print_Area</vt:lpstr>
      <vt:lpstr>'--'!Print_Titles</vt:lpstr>
      <vt:lpstr>'US - SNEAKERS'!Print_Titles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2026-03-27T09:04:00Z</cp:lastPrinted>
  <dcterms:created xsi:type="dcterms:W3CDTF">2023-01-24T11:41:00Z</dcterms:created>
  <dcterms:modified xsi:type="dcterms:W3CDTF">2026-08-07T15:35:21Z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51C282652D344E07A4D1B0B905806234_13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